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spisill\Documents\ROČNÍ A POLOLETNÍ ZPRÁVY\Ročenka 2018\xls\pozary\"/>
    </mc:Choice>
  </mc:AlternateContent>
  <bookViews>
    <workbookView xWindow="0" yWindow="45" windowWidth="15195" windowHeight="7680"/>
  </bookViews>
  <sheets>
    <sheet name="GRAF" sheetId="4" r:id="rId1"/>
    <sheet name="DATA" sheetId="1" r:id="rId2"/>
  </sheets>
  <calcPr calcId="162913"/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I12" i="1"/>
  <c r="I13" i="1"/>
  <c r="I14" i="1"/>
  <c r="I15" i="1"/>
  <c r="I16" i="1"/>
  <c r="I5" i="1"/>
  <c r="H6" i="1"/>
  <c r="H7" i="1"/>
  <c r="H8" i="1"/>
  <c r="H9" i="1"/>
  <c r="H10" i="1"/>
  <c r="H11" i="1"/>
  <c r="H12" i="1"/>
  <c r="H13" i="1"/>
  <c r="H14" i="1"/>
  <c r="H15" i="1"/>
  <c r="H16" i="1"/>
  <c r="H5" i="1"/>
</calcChain>
</file>

<file path=xl/sharedStrings.xml><?xml version="1.0" encoding="utf-8"?>
<sst xmlns="http://schemas.openxmlformats.org/spreadsheetml/2006/main" count="15" uniqueCount="15">
  <si>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</si>
  <si>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</si>
  <si>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</si>
  <si>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</si>
  <si>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</si>
  <si>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</si>
  <si>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</si>
  <si>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</si>
  <si>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</si>
  <si>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</si>
  <si>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</si>
  <si>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</si>
  <si>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průměr</t>
  </si>
  <si>
    <t>medián</t>
  </si>
  <si>
    <t>Počty požárů podle měsíců v letech 2015 - 2018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</si>
</sst>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K_č_-;\-* #,##0.00\ _K_č_-;_-* &quot;-&quot;??\ _K_č_-;_-@_-"/>
  </numFmts>
  <fonts count="5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Border="1"/>
    <xf numFmtId="0" fontId="2" fillId="0" borderId="1" xfId="0" applyFont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/>
    <xf numFmtId="1" fontId="4" fillId="0" borderId="5" xfId="1" applyNumberFormat="1" applyFont="1" applyBorder="1" applyAlignment="1">
      <alignment horizontal="right" vertical="top"/>
    </xf>
    <xf numFmtId="0" fontId="0" fillId="0" borderId="6" xfId="0" applyBorder="1"/>
    <xf numFmtId="0" fontId="2" fillId="0" borderId="7" xfId="0" applyFont="1" applyBorder="1"/>
    <xf numFmtId="0" fontId="2" fillId="0" borderId="2" xfId="0" applyFont="1" applyBorder="1"/>
    <xf numFmtId="0" fontId="3" fillId="0" borderId="5" xfId="0" applyFont="1" applyBorder="1"/>
    <xf numFmtId="0" fontId="3" fillId="0" borderId="8" xfId="0" applyFont="1" applyBorder="1"/>
    <xf numFmtId="1" fontId="4" fillId="0" borderId="8" xfId="1" applyNumberFormat="1" applyFont="1" applyBorder="1" applyAlignment="1">
      <alignment horizontal="right" vertical="top"/>
    </xf>
    <xf numFmtId="0" fontId="0" fillId="0" borderId="10" xfId="0" applyBorder="1"/>
    <xf numFmtId="0" fontId="0" fillId="0" borderId="5" xfId="0" applyBorder="1"/>
    <xf numFmtId="0" fontId="0" fillId="0" borderId="8" xfId="0" applyBorder="1"/>
    <xf numFmtId="0" fontId="1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</cellXfs>
  <cellStyles count="2">
    <cellStyle name="Čárka" xfId="1" builtinId="3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5E-2"/>
          <c:y val="8.2491582491582491E-2"/>
          <c:w val="0.9375"/>
          <c:h val="0.79966329966329963"/>
        </c:manualLayout>
      </c:layout>
      <c:areaChart>
        <c:grouping val="standard"/>
        <c:varyColors val="0"/>
        <c:ser>
          <c:idx val="1"/>
          <c:order val="0"/>
          <c:tx>
            <c:strRef>
              <c:f>DATA!$D$4</c:f>
              <c:strCache>
                <c:ptCount val="1"/>
                <c:pt idx="0">
                  <c:v>2018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3366FF" mc:Ignorable="a14" a14:legacySpreadsheetColorIndex="48"/>
                </a:gs>
                <a:gs pos="100000">
                  <a:srgbClr xmlns:mc="http://schemas.openxmlformats.org/markup-compatibility/2006" xmlns:a14="http://schemas.microsoft.com/office/drawing/2010/main" val="182F76" mc:Ignorable="a14" a14:legacySpreadsheetColorIndex="48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cat>
            <c:strRef>
              <c:f>DATA!$C$5:$C$16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DATA!$D$5:$D$16</c:f>
              <c:numCache>
                <c:formatCode>General</c:formatCode>
                <c:ptCount val="12"/>
                <c:pt idx="0">
                  <c:v>213</c:v>
                </c:pt>
                <c:pt idx="1">
                  <c:v>184</c:v>
                </c:pt>
                <c:pt idx="2">
                  <c:v>197</c:v>
                </c:pt>
                <c:pt idx="3">
                  <c:v>329</c:v>
                </c:pt>
                <c:pt idx="4">
                  <c:v>291</c:v>
                </c:pt>
                <c:pt idx="5">
                  <c:v>209</c:v>
                </c:pt>
                <c:pt idx="6">
                  <c:v>459</c:v>
                </c:pt>
                <c:pt idx="7">
                  <c:v>440</c:v>
                </c:pt>
                <c:pt idx="8">
                  <c:v>221</c:v>
                </c:pt>
                <c:pt idx="9">
                  <c:v>279</c:v>
                </c:pt>
                <c:pt idx="10">
                  <c:v>179</c:v>
                </c:pt>
                <c:pt idx="11">
                  <c:v>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DC-4A7E-B9B0-8037AA966780}"/>
            </c:ext>
          </c:extLst>
        </c:ser>
        <c:ser>
          <c:idx val="3"/>
          <c:order val="1"/>
          <c:tx>
            <c:strRef>
              <c:f>DATA!$E$4</c:f>
              <c:strCache>
                <c:ptCount val="1"/>
                <c:pt idx="0">
                  <c:v>2017</c:v>
                </c:pt>
              </c:strCache>
            </c:strRef>
          </c:tx>
          <c:spPr>
            <a:noFill/>
            <a:ln w="12700">
              <a:solidFill>
                <a:srgbClr val="FF0000"/>
              </a:solidFill>
              <a:prstDash val="solid"/>
            </a:ln>
          </c:spP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DC-4A7E-B9B0-8037AA96678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800" b="0" i="0" u="none" strike="noStrike" baseline="0">
                    <a:solidFill>
                      <a:srgbClr val="FFFFCC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DATA!$C$5:$C$16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DATA!$E$5:$E$16</c:f>
              <c:numCache>
                <c:formatCode>General</c:formatCode>
                <c:ptCount val="12"/>
                <c:pt idx="0">
                  <c:v>208</c:v>
                </c:pt>
                <c:pt idx="1">
                  <c:v>153</c:v>
                </c:pt>
                <c:pt idx="2">
                  <c:v>260</c:v>
                </c:pt>
                <c:pt idx="3">
                  <c:v>184</c:v>
                </c:pt>
                <c:pt idx="4">
                  <c:v>233</c:v>
                </c:pt>
                <c:pt idx="5">
                  <c:v>251</c:v>
                </c:pt>
                <c:pt idx="6">
                  <c:v>207</c:v>
                </c:pt>
                <c:pt idx="7">
                  <c:v>272</c:v>
                </c:pt>
                <c:pt idx="8">
                  <c:v>145</c:v>
                </c:pt>
                <c:pt idx="9">
                  <c:v>163</c:v>
                </c:pt>
                <c:pt idx="10">
                  <c:v>127</c:v>
                </c:pt>
                <c:pt idx="11">
                  <c:v>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DC-4A7E-B9B0-8037AA966780}"/>
            </c:ext>
          </c:extLst>
        </c:ser>
        <c:ser>
          <c:idx val="2"/>
          <c:order val="2"/>
          <c:tx>
            <c:strRef>
              <c:f>DATA!$F$4</c:f>
              <c:strCache>
                <c:ptCount val="1"/>
                <c:pt idx="0">
                  <c:v>2016</c:v>
                </c:pt>
              </c:strCache>
            </c:strRef>
          </c:tx>
          <c:spPr>
            <a:noFill/>
            <a:ln w="12700">
              <a:solidFill>
                <a:srgbClr val="FFFF00"/>
              </a:solidFill>
              <a:prstDash val="solid"/>
            </a:ln>
          </c:spPr>
          <c:cat>
            <c:strRef>
              <c:f>DATA!$C$5:$C$16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DATA!$F$5:$F$16</c:f>
              <c:numCache>
                <c:formatCode>General</c:formatCode>
                <c:ptCount val="12"/>
                <c:pt idx="0">
                  <c:v>200</c:v>
                </c:pt>
                <c:pt idx="1">
                  <c:v>164</c:v>
                </c:pt>
                <c:pt idx="2">
                  <c:v>190</c:v>
                </c:pt>
                <c:pt idx="3">
                  <c:v>198</c:v>
                </c:pt>
                <c:pt idx="4">
                  <c:v>241</c:v>
                </c:pt>
                <c:pt idx="5">
                  <c:v>171</c:v>
                </c:pt>
                <c:pt idx="6">
                  <c:v>209</c:v>
                </c:pt>
                <c:pt idx="7">
                  <c:v>244</c:v>
                </c:pt>
                <c:pt idx="8">
                  <c:v>257</c:v>
                </c:pt>
                <c:pt idx="9">
                  <c:v>150</c:v>
                </c:pt>
                <c:pt idx="10">
                  <c:v>167</c:v>
                </c:pt>
                <c:pt idx="11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DC-4A7E-B9B0-8037AA966780}"/>
            </c:ext>
          </c:extLst>
        </c:ser>
        <c:ser>
          <c:idx val="0"/>
          <c:order val="3"/>
          <c:tx>
            <c:strRef>
              <c:f>DATA!$G$4</c:f>
              <c:strCache>
                <c:ptCount val="1"/>
                <c:pt idx="0">
                  <c:v>2015</c:v>
                </c:pt>
              </c:strCache>
            </c:strRef>
          </c:tx>
          <c:spPr>
            <a:noFill/>
            <a:ln w="12700">
              <a:solidFill>
                <a:srgbClr val="008000"/>
              </a:solidFill>
              <a:prstDash val="solid"/>
            </a:ln>
          </c:spPr>
          <c:cat>
            <c:strRef>
              <c:f>DATA!$C$5:$C$16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DATA!$G$5:$G$16</c:f>
              <c:numCache>
                <c:formatCode>General</c:formatCode>
                <c:ptCount val="12"/>
                <c:pt idx="0">
                  <c:v>170</c:v>
                </c:pt>
                <c:pt idx="1">
                  <c:v>191</c:v>
                </c:pt>
                <c:pt idx="2">
                  <c:v>282</c:v>
                </c:pt>
                <c:pt idx="3">
                  <c:v>270</c:v>
                </c:pt>
                <c:pt idx="4">
                  <c:v>202</c:v>
                </c:pt>
                <c:pt idx="5">
                  <c:v>181</c:v>
                </c:pt>
                <c:pt idx="6">
                  <c:v>429</c:v>
                </c:pt>
                <c:pt idx="7">
                  <c:v>511</c:v>
                </c:pt>
                <c:pt idx="8">
                  <c:v>238</c:v>
                </c:pt>
                <c:pt idx="9">
                  <c:v>218</c:v>
                </c:pt>
                <c:pt idx="10">
                  <c:v>174</c:v>
                </c:pt>
                <c:pt idx="11">
                  <c:v>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DC-4A7E-B9B0-8037AA966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371968"/>
        <c:axId val="92453120"/>
      </c:areaChart>
      <c:catAx>
        <c:axId val="92371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2453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24531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2371968"/>
        <c:crosses val="autoZero"/>
        <c:crossBetween val="midCat"/>
      </c:valAx>
      <c:spPr>
        <a:gradFill rotWithShape="0">
          <a:gsLst>
            <a:gs pos="0">
              <a:srgbClr val="FF0000"/>
            </a:gs>
            <a:gs pos="100000">
              <a:srgbClr val="FFFFFF"/>
            </a:gs>
          </a:gsLst>
          <a:path path="rect">
            <a:fillToRect l="50000" t="50000" r="50000" b="50000"/>
          </a:path>
        </a:gradFill>
        <a:ln w="12700">
          <a:solidFill>
            <a:srgbClr val="0000FF"/>
          </a:solidFill>
          <a:prstDash val="solid"/>
        </a:ln>
      </c:spPr>
    </c:plotArea>
    <c:legend>
      <c:legendPos val="t"/>
      <c:layout/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83"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23343" cy="5634669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0.43899</cdr:x>
      <cdr:y>0.72709</cdr:y>
    </cdr:from>
    <cdr:to>
      <cdr:x>0.64403</cdr:x>
      <cdr:y>0.85132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4005091" y="4096898"/>
          <a:ext cx="1870572" cy="7000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18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POŽÁRY PO</a:t>
          </a:r>
        </a:p>
        <a:p xmlns:a="http://schemas.openxmlformats.org/drawingml/2006/main">
          <a:pPr algn="ctr"/>
          <a:r>
            <a:rPr lang="cs-CZ" sz="18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MĚSÍCÍCH</a:t>
          </a:r>
        </a:p>
      </cdr:txBody>
    </cdr:sp>
  </cdr:relSizeAnchor>
</c:userShape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7"/>
  <sheetViews>
    <sheetView workbookViewId="0">
      <selection activeCell="D5" sqref="D5"/>
    </sheetView>
  </sheetViews>
  <sheetFormatPr defaultRowHeight="12.75" x14ac:dyDescent="0.2"/>
  <sheetData>
    <row r="2" spans="1:10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1"/>
      <c r="B3" s="1"/>
      <c r="C3" s="16" t="s">
        <v>14</v>
      </c>
      <c r="D3" s="17"/>
      <c r="E3" s="17"/>
      <c r="F3" s="17"/>
      <c r="G3" s="17"/>
      <c r="H3" s="17"/>
      <c r="I3" s="17"/>
      <c r="J3" s="1"/>
    </row>
    <row r="4" spans="1:10" x14ac:dyDescent="0.2">
      <c r="A4" s="1"/>
      <c r="B4" s="1"/>
      <c r="C4" s="2"/>
      <c r="D4" s="9">
        <v>2018</v>
      </c>
      <c r="E4" s="9">
        <v>2017</v>
      </c>
      <c r="F4" s="9">
        <v>2016</v>
      </c>
      <c r="G4" s="9">
        <v>2015</v>
      </c>
      <c r="H4" s="3" t="s">
        <v>12</v>
      </c>
      <c r="I4" s="4" t="s">
        <v>13</v>
      </c>
      <c r="J4" s="1"/>
    </row>
    <row r="5" spans="1:10" x14ac:dyDescent="0.2">
      <c r="A5" s="1"/>
      <c r="B5" s="1"/>
      <c r="C5" s="5" t="s">
        <v>0</v>
      </c>
      <c r="D5" s="14">
        <v>213</v>
      </c>
      <c r="E5" s="14">
        <v>208</v>
      </c>
      <c r="F5" s="14">
        <v>200</v>
      </c>
      <c r="G5" s="10">
        <v>170</v>
      </c>
      <c r="H5" s="6">
        <f>AVERAGE(D5:G5)</f>
        <v>197.75</v>
      </c>
      <c r="I5" s="7">
        <f>MEDIAN(D5:G5)</f>
        <v>204</v>
      </c>
      <c r="J5" s="1"/>
    </row>
    <row r="6" spans="1:10" x14ac:dyDescent="0.2">
      <c r="A6" s="1"/>
      <c r="B6" s="1"/>
      <c r="C6" s="5" t="s">
        <v>1</v>
      </c>
      <c r="D6" s="14">
        <v>184</v>
      </c>
      <c r="E6" s="14">
        <v>153</v>
      </c>
      <c r="F6" s="14">
        <v>164</v>
      </c>
      <c r="G6" s="10">
        <v>191</v>
      </c>
      <c r="H6" s="6">
        <f t="shared" ref="H6:H16" si="0">AVERAGE(D6:G6)</f>
        <v>173</v>
      </c>
      <c r="I6" s="7">
        <f t="shared" ref="I6:I16" si="1">MEDIAN(D6:G6)</f>
        <v>174</v>
      </c>
      <c r="J6" s="1"/>
    </row>
    <row r="7" spans="1:10" x14ac:dyDescent="0.2">
      <c r="A7" s="1"/>
      <c r="B7" s="1"/>
      <c r="C7" s="5" t="s">
        <v>2</v>
      </c>
      <c r="D7" s="14">
        <v>197</v>
      </c>
      <c r="E7" s="14">
        <v>260</v>
      </c>
      <c r="F7" s="14">
        <v>190</v>
      </c>
      <c r="G7" s="10">
        <v>282</v>
      </c>
      <c r="H7" s="6">
        <f t="shared" si="0"/>
        <v>232.25</v>
      </c>
      <c r="I7" s="7">
        <f t="shared" si="1"/>
        <v>228.5</v>
      </c>
      <c r="J7" s="1"/>
    </row>
    <row r="8" spans="1:10" x14ac:dyDescent="0.2">
      <c r="A8" s="1"/>
      <c r="B8" s="1"/>
      <c r="C8" s="5" t="s">
        <v>3</v>
      </c>
      <c r="D8" s="14">
        <v>329</v>
      </c>
      <c r="E8" s="14">
        <v>184</v>
      </c>
      <c r="F8" s="14">
        <v>198</v>
      </c>
      <c r="G8" s="10">
        <v>270</v>
      </c>
      <c r="H8" s="6">
        <f t="shared" si="0"/>
        <v>245.25</v>
      </c>
      <c r="I8" s="7">
        <f t="shared" si="1"/>
        <v>234</v>
      </c>
      <c r="J8" s="1"/>
    </row>
    <row r="9" spans="1:10" x14ac:dyDescent="0.2">
      <c r="A9" s="1"/>
      <c r="B9" s="1"/>
      <c r="C9" s="5" t="s">
        <v>4</v>
      </c>
      <c r="D9" s="14">
        <v>291</v>
      </c>
      <c r="E9" s="14">
        <v>233</v>
      </c>
      <c r="F9" s="14">
        <v>241</v>
      </c>
      <c r="G9" s="10">
        <v>202</v>
      </c>
      <c r="H9" s="6">
        <f t="shared" si="0"/>
        <v>241.75</v>
      </c>
      <c r="I9" s="7">
        <f t="shared" si="1"/>
        <v>237</v>
      </c>
      <c r="J9" s="1"/>
    </row>
    <row r="10" spans="1:10" x14ac:dyDescent="0.2">
      <c r="A10" s="1"/>
      <c r="B10" s="1"/>
      <c r="C10" s="5" t="s">
        <v>5</v>
      </c>
      <c r="D10" s="14">
        <v>209</v>
      </c>
      <c r="E10" s="14">
        <v>251</v>
      </c>
      <c r="F10" s="14">
        <v>171</v>
      </c>
      <c r="G10" s="10">
        <v>181</v>
      </c>
      <c r="H10" s="6">
        <f t="shared" si="0"/>
        <v>203</v>
      </c>
      <c r="I10" s="7">
        <f t="shared" si="1"/>
        <v>195</v>
      </c>
      <c r="J10" s="1"/>
    </row>
    <row r="11" spans="1:10" x14ac:dyDescent="0.2">
      <c r="A11" s="1"/>
      <c r="B11" s="1"/>
      <c r="C11" s="5" t="s">
        <v>6</v>
      </c>
      <c r="D11" s="14">
        <v>459</v>
      </c>
      <c r="E11" s="14">
        <v>207</v>
      </c>
      <c r="F11" s="14">
        <v>209</v>
      </c>
      <c r="G11" s="10">
        <v>429</v>
      </c>
      <c r="H11" s="6">
        <f t="shared" si="0"/>
        <v>326</v>
      </c>
      <c r="I11" s="7">
        <f t="shared" si="1"/>
        <v>319</v>
      </c>
      <c r="J11" s="1"/>
    </row>
    <row r="12" spans="1:10" x14ac:dyDescent="0.2">
      <c r="A12" s="1"/>
      <c r="B12" s="1"/>
      <c r="C12" s="5" t="s">
        <v>7</v>
      </c>
      <c r="D12" s="14">
        <v>440</v>
      </c>
      <c r="E12" s="14">
        <v>272</v>
      </c>
      <c r="F12" s="14">
        <v>244</v>
      </c>
      <c r="G12" s="10">
        <v>511</v>
      </c>
      <c r="H12" s="6">
        <f t="shared" si="0"/>
        <v>366.75</v>
      </c>
      <c r="I12" s="7">
        <f t="shared" si="1"/>
        <v>356</v>
      </c>
      <c r="J12" s="1"/>
    </row>
    <row r="13" spans="1:10" x14ac:dyDescent="0.2">
      <c r="A13" s="1"/>
      <c r="B13" s="1"/>
      <c r="C13" s="5" t="s">
        <v>8</v>
      </c>
      <c r="D13" s="14">
        <v>221</v>
      </c>
      <c r="E13" s="14">
        <v>145</v>
      </c>
      <c r="F13" s="14">
        <v>257</v>
      </c>
      <c r="G13" s="10">
        <v>238</v>
      </c>
      <c r="H13" s="6">
        <f t="shared" si="0"/>
        <v>215.25</v>
      </c>
      <c r="I13" s="7">
        <f t="shared" si="1"/>
        <v>229.5</v>
      </c>
      <c r="J13" s="1"/>
    </row>
    <row r="14" spans="1:10" x14ac:dyDescent="0.2">
      <c r="A14" s="1"/>
      <c r="B14" s="1"/>
      <c r="C14" s="5" t="s">
        <v>9</v>
      </c>
      <c r="D14" s="14">
        <v>279</v>
      </c>
      <c r="E14" s="14">
        <v>163</v>
      </c>
      <c r="F14" s="14">
        <v>150</v>
      </c>
      <c r="G14" s="10">
        <v>218</v>
      </c>
      <c r="H14" s="6">
        <f t="shared" si="0"/>
        <v>202.5</v>
      </c>
      <c r="I14" s="7">
        <f t="shared" si="1"/>
        <v>190.5</v>
      </c>
      <c r="J14" s="1"/>
    </row>
    <row r="15" spans="1:10" x14ac:dyDescent="0.2">
      <c r="A15" s="1"/>
      <c r="B15" s="1"/>
      <c r="C15" s="5" t="s">
        <v>10</v>
      </c>
      <c r="D15" s="14">
        <v>179</v>
      </c>
      <c r="E15" s="14">
        <v>127</v>
      </c>
      <c r="F15" s="14">
        <v>167</v>
      </c>
      <c r="G15" s="10">
        <v>174</v>
      </c>
      <c r="H15" s="6">
        <f t="shared" si="0"/>
        <v>161.75</v>
      </c>
      <c r="I15" s="7">
        <f t="shared" si="1"/>
        <v>170.5</v>
      </c>
      <c r="J15" s="1"/>
    </row>
    <row r="16" spans="1:10" ht="13.5" thickBot="1" x14ac:dyDescent="0.25">
      <c r="A16" s="1"/>
      <c r="B16" s="1"/>
      <c r="C16" s="8" t="s">
        <v>11</v>
      </c>
      <c r="D16" s="15">
        <v>231</v>
      </c>
      <c r="E16" s="15">
        <v>201</v>
      </c>
      <c r="F16" s="15">
        <v>200</v>
      </c>
      <c r="G16" s="11">
        <v>171</v>
      </c>
      <c r="H16" s="12">
        <f t="shared" si="0"/>
        <v>200.75</v>
      </c>
      <c r="I16" s="13">
        <f t="shared" si="1"/>
        <v>200.5</v>
      </c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</sheetData>
  <mergeCells count="1">
    <mergeCell ref="C3:I3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</vt:lpstr>
    </vt:vector>
  </TitlesOfParts>
  <Company>HZS Kladno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Libor Pospíšil</dc:creator>
  <cp:lastModifiedBy>Libor Pospíšil</cp:lastModifiedBy>
  <dcterms:created xsi:type="dcterms:W3CDTF">2006-01-24T14:48:16Z</dcterms:created>
  <dcterms:modified xsi:type="dcterms:W3CDTF">2019-02-07T09:44:44Z</dcterms:modified>
</cp:coreProperties>
</file>